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480" yWindow="60" windowWidth="18195" windowHeight="11565"/>
  </bookViews>
  <sheets>
    <sheet name="טופס פניה פרטנית" sheetId="5" r:id="rId1"/>
    <sheet name="Sheet2" sheetId="2" state="hidden" r:id="rId2"/>
    <sheet name="Sheet3" sheetId="3" r:id="rId3"/>
  </sheets>
  <externalReferences>
    <externalReference r:id="rId4"/>
  </externalReferences>
  <definedNames>
    <definedName name="נושא">[1]גיליון2!$C$5:$C$7</definedName>
  </definedNames>
  <calcPr calcId="162913" concurrentCalc="0"/>
</workbook>
</file>

<file path=xl/calcChain.xml><?xml version="1.0" encoding="utf-8"?>
<calcChain xmlns="http://schemas.openxmlformats.org/spreadsheetml/2006/main">
  <c r="L57" i="5" l="1"/>
  <c r="J35" i="5"/>
  <c r="K35" i="5"/>
  <c r="J36" i="5"/>
  <c r="K36" i="5"/>
  <c r="J37" i="5"/>
  <c r="K37" i="5"/>
  <c r="K39" i="5"/>
  <c r="K41" i="5"/>
  <c r="H35" i="5"/>
  <c r="H36" i="5"/>
  <c r="H37" i="5"/>
  <c r="H39" i="5"/>
  <c r="H41" i="5"/>
  <c r="E54" i="5"/>
</calcChain>
</file>

<file path=xl/sharedStrings.xml><?xml version="1.0" encoding="utf-8"?>
<sst xmlns="http://schemas.openxmlformats.org/spreadsheetml/2006/main" count="56" uniqueCount="52">
  <si>
    <t>תאריכים מבוקשים:</t>
  </si>
  <si>
    <t>עלות</t>
  </si>
  <si>
    <t>איכות:</t>
  </si>
  <si>
    <t>רמה 1</t>
  </si>
  <si>
    <t>רמה 2</t>
  </si>
  <si>
    <t>רמה 3</t>
  </si>
  <si>
    <t>רמה 4</t>
  </si>
  <si>
    <t>הערות המשרד</t>
  </si>
  <si>
    <t>כמות</t>
  </si>
  <si>
    <t>אחוז הנחה</t>
  </si>
  <si>
    <t>מחיר יחידה לאחר הנחה</t>
  </si>
  <si>
    <t>מחיר כולל</t>
  </si>
  <si>
    <t>הערות הספק</t>
  </si>
  <si>
    <t>משקל</t>
  </si>
  <si>
    <t>עד 100,00 ₪</t>
  </si>
  <si>
    <t>101,000-500,000 ₪</t>
  </si>
  <si>
    <t>מעל 500,000 ₪</t>
  </si>
  <si>
    <t>סה"כ רכיב איכות:</t>
  </si>
  <si>
    <t>אירוע צהריים (מספר שעות בודדות)</t>
  </si>
  <si>
    <t>אירוע ערב</t>
  </si>
  <si>
    <t xml:space="preserve">אירוע יום מלא (באתר סגור) </t>
  </si>
  <si>
    <t xml:space="preserve">אירוע יום מלא (בחוץ – תחת כיפת השמיים) </t>
  </si>
  <si>
    <t xml:space="preserve">אירוע רב יומי </t>
  </si>
  <si>
    <t>אירוע בינלאומי</t>
  </si>
  <si>
    <t>מחיר מקסימום למשתתף:</t>
  </si>
  <si>
    <t>סה"כ עלות האירוע:</t>
  </si>
  <si>
    <t>מחיר למשתתף:</t>
  </si>
  <si>
    <t>מספר פניה:</t>
  </si>
  <si>
    <t xml:space="preserve">                                                                                                                                                                                     </t>
  </si>
  <si>
    <t>מחיר מקסימום (ללא מע"מ)</t>
  </si>
  <si>
    <t>מחיר כולל לפני הנחה (ללט מע"מ)</t>
  </si>
  <si>
    <t>איפיון האוכלוסיה:</t>
  </si>
  <si>
    <t>* סוג אירוע:</t>
  </si>
  <si>
    <t>*תיאור האירוע:</t>
  </si>
  <si>
    <t>*מספר משתתפים משוער:</t>
  </si>
  <si>
    <t>*תקציב בש"ח (ללא מע"מ):</t>
  </si>
  <si>
    <t>*האם אירוע בינלאומי?</t>
  </si>
  <si>
    <t>*איזור בארץ:</t>
  </si>
  <si>
    <t>*מסלול הפנייה:</t>
  </si>
  <si>
    <t>*מרכיבי האירוע:</t>
  </si>
  <si>
    <t>*משקלות:</t>
  </si>
  <si>
    <t>רכיבי איכות:
(חובה)</t>
  </si>
  <si>
    <t>רכיבי איכות
(רשות)</t>
  </si>
  <si>
    <t>מידת ההתאמה של התוכנית המוצעת למטרות האירוע, אוכלוסיית היעד והדרישות הכלליות שהוגדרו ע"י מזמין שירות</t>
  </si>
  <si>
    <t>חשיבה יצירתית וחדשנות בתכנון האירוע ומרכיביו</t>
  </si>
  <si>
    <t>ערך מוסף (אקסטרות) של ההצעה מעבר לדרישות שהוגדרו ע"י המזמין</t>
  </si>
  <si>
    <t>לינה</t>
  </si>
  <si>
    <t xml:space="preserve">מיקום -גישה לתחבורה ציבורית, קרבה למוקדים מרכזיים  או אתרי נוף וטבע </t>
  </si>
  <si>
    <t>חוות דעת הגורם המקצועי על המלון המוצע</t>
  </si>
  <si>
    <t>אפשרות כניסה למתקני הספורט והנופש במלון: בריכת שחיה, ספא, חדר כושר, מספר חדרי הרצאות ואולמות.</t>
  </si>
  <si>
    <t>וכד'...</t>
  </si>
  <si>
    <t>סה"כ איכות: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</si>
</sst>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sz val="8"/>
      <color rgb="FF000000"/>
      <name val="Tahoma"/>
      <family val="2"/>
    </font>
    <font>
      <b/>
      <u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  <scheme val="minor"/>
    </font>
    <font>
      <b/>
      <u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2" xfId="0" applyBorder="1" applyAlignment="1">
      <alignment horizontal="right"/>
    </xf>
    <xf numFmtId="0" fontId="2" fillId="0" borderId="0" xfId="0" applyFont="1"/>
    <xf numFmtId="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0" fontId="0" fillId="3" borderId="1" xfId="0" applyNumberFormat="1" applyFill="1" applyBorder="1"/>
    <xf numFmtId="0" fontId="0" fillId="4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0" applyNumberFormat="1" applyBorder="1"/>
    <xf numFmtId="9" fontId="0" fillId="0" borderId="0" xfId="0" applyNumberFormat="1" applyBorder="1"/>
    <xf numFmtId="0" fontId="0" fillId="0" borderId="0" xfId="0" applyAlignment="1">
      <alignment horizontal="right" readingOrder="2"/>
    </xf>
    <xf numFmtId="0" fontId="4" fillId="0" borderId="0" xfId="0" applyFont="1"/>
    <xf numFmtId="0" fontId="0" fillId="0" borderId="0" xfId="0" applyFill="1" applyBorder="1"/>
    <xf numFmtId="0" fontId="0" fillId="0" borderId="0" xfId="0" applyBorder="1"/>
    <xf numFmtId="0" fontId="5" fillId="0" borderId="0" xfId="0" applyFont="1" applyBorder="1" applyAlignment="1">
      <alignment horizontal="right" readingOrder="2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Radio" firstButton="1" fmlaLink="$O$8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20</xdr:row>
          <xdr:rowOff>9525</xdr:rowOff>
        </xdr:from>
        <xdr:to>
          <xdr:col>3</xdr:col>
          <xdr:colOff>152400</xdr:colOff>
          <xdr:row>21</xdr:row>
          <xdr:rowOff>28575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חיפה והצפון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21</xdr:row>
          <xdr:rowOff>28575</xdr:rowOff>
        </xdr:from>
        <xdr:to>
          <xdr:col>3</xdr:col>
          <xdr:colOff>152400</xdr:colOff>
          <xdr:row>22</xdr:row>
          <xdr:rowOff>57150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ת"א והמרכז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22</xdr:row>
          <xdr:rowOff>28575</xdr:rowOff>
        </xdr:from>
        <xdr:to>
          <xdr:col>3</xdr:col>
          <xdr:colOff>142875</xdr:colOff>
          <xdr:row>23</xdr:row>
          <xdr:rowOff>57150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ירושלים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676275</xdr:colOff>
          <xdr:row>23</xdr:row>
          <xdr:rowOff>38100</xdr:rowOff>
        </xdr:from>
        <xdr:to>
          <xdr:col>3</xdr:col>
          <xdr:colOff>152400</xdr:colOff>
          <xdr:row>24</xdr:row>
          <xdr:rowOff>66675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דרום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26</xdr:row>
          <xdr:rowOff>28575</xdr:rowOff>
        </xdr:from>
        <xdr:to>
          <xdr:col>1</xdr:col>
          <xdr:colOff>885825</xdr:colOff>
          <xdr:row>27</xdr:row>
          <xdr:rowOff>57150</xdr:rowOff>
        </xdr:to>
        <xdr:sp macro="" textlink="">
          <xdr:nvSpPr>
            <xdr:cNvPr id="5125" name="Option Button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מחיר בלבד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27</xdr:row>
          <xdr:rowOff>95250</xdr:rowOff>
        </xdr:from>
        <xdr:to>
          <xdr:col>1</xdr:col>
          <xdr:colOff>885825</xdr:colOff>
          <xdr:row>28</xdr:row>
          <xdr:rowOff>133350</xdr:rowOff>
        </xdr:to>
        <xdr:sp macro="" textlink="">
          <xdr:nvSpPr>
            <xdr:cNvPr id="5127" name="Option Button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איכות + מחיר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18</xdr:row>
          <xdr:rowOff>0</xdr:rowOff>
        </xdr:from>
        <xdr:to>
          <xdr:col>2</xdr:col>
          <xdr:colOff>619125</xdr:colOff>
          <xdr:row>19</xdr:row>
          <xdr:rowOff>28575</xdr:rowOff>
        </xdr:to>
        <xdr:sp macro="" textlink="">
          <xdr:nvSpPr>
            <xdr:cNvPr id="5181" name="Option Button 61" hidden="1">
              <a:extLst>
                <a:ext uri="{63B3BB69-23CF-44E3-9099-C40C66FF867C}">
                  <a14:compatExt spid="_x0000_s5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כן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18</xdr:row>
          <xdr:rowOff>0</xdr:rowOff>
        </xdr:from>
        <xdr:to>
          <xdr:col>3</xdr:col>
          <xdr:colOff>390525</xdr:colOff>
          <xdr:row>19</xdr:row>
          <xdr:rowOff>28575</xdr:rowOff>
        </xdr:to>
        <xdr:sp macro="" textlink="">
          <xdr:nvSpPr>
            <xdr:cNvPr id="5182" name="Option Button 62" hidden="1">
              <a:extLst>
                <a:ext uri="{63B3BB69-23CF-44E3-9099-C40C66FF867C}">
                  <a14:compatExt spid="_x0000_s5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he-I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לא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RecheshInbal\&#1502;&#1512;&#1497;&#1501;\&#1492;&#1508;&#1511;&#1514;%20&#1488;&#1497;&#1512;&#1493;&#1506;&#1497;&#1501;%204-2019\&#1502;&#1505;&#1502;&#1499;&#1497;%20&#1492;&#1502;&#1499;&#1512;&#1494;\&#1491;&#1493;&#1490;&#1502;&#1492;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2"/>
      <sheetName val="גיליון3"/>
    </sheetNames>
    <sheetDataSet>
      <sheetData sheetId="0">
        <row r="5">
          <cell r="C5" t="str">
            <v>לינה</v>
          </cell>
        </row>
        <row r="6">
          <cell r="C6" t="str">
            <v>ארוחות</v>
          </cell>
        </row>
        <row r="7">
          <cell r="C7" t="str">
            <v>ציוד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showGridLines="0" rightToLeft="1" tabSelected="1" view="pageLayout" zoomScaleNormal="100" workbookViewId="0"/>
  </sheetViews>
  <sheetFormatPr defaultRowHeight="14.25" x14ac:dyDescent="0.2"/>
  <cols>
    <col min="1" max="1" width="12" customWidth="1"/>
    <col min="2" max="2" width="11.75" customWidth="1"/>
    <col min="3" max="3" width="9.75" customWidth="1"/>
    <col min="4" max="4" width="12.625" customWidth="1"/>
    <col min="5" max="5" width="13.125" customWidth="1"/>
    <col min="7" max="7" width="9.875" customWidth="1"/>
    <col min="8" max="8" width="11" customWidth="1"/>
    <col min="11" max="11" width="11.75" customWidth="1"/>
    <col min="12" max="12" width="16.5" customWidth="1"/>
    <col min="15" max="15" width="0" hidden="1" customWidth="1"/>
  </cols>
  <sheetData>
    <row r="2" spans="1:15" x14ac:dyDescent="0.2">
      <c r="I2" t="s">
        <v>27</v>
      </c>
      <c r="J2" s="3"/>
    </row>
    <row r="4" spans="1:15" ht="15" x14ac:dyDescent="0.25">
      <c r="A4" s="20" t="s">
        <v>32</v>
      </c>
      <c r="B4" s="37"/>
      <c r="C4" s="38"/>
      <c r="F4" s="19"/>
      <c r="H4" t="s">
        <v>24</v>
      </c>
      <c r="J4" s="10"/>
    </row>
    <row r="8" spans="1:15" ht="15" x14ac:dyDescent="0.25">
      <c r="A8" s="20" t="s">
        <v>33</v>
      </c>
      <c r="C8" s="26"/>
      <c r="D8" s="27"/>
      <c r="E8" s="27"/>
      <c r="F8" s="27"/>
      <c r="G8" s="27"/>
      <c r="H8" s="27"/>
      <c r="I8" s="28"/>
      <c r="O8">
        <v>0</v>
      </c>
    </row>
    <row r="9" spans="1:15" ht="15" x14ac:dyDescent="0.25">
      <c r="A9" s="5"/>
      <c r="C9" s="29"/>
      <c r="D9" s="30"/>
      <c r="E9" s="30"/>
      <c r="F9" s="30"/>
      <c r="G9" s="30"/>
      <c r="H9" s="30"/>
      <c r="I9" s="31"/>
    </row>
    <row r="10" spans="1:15" ht="15" x14ac:dyDescent="0.25">
      <c r="A10" s="5"/>
      <c r="C10" s="29"/>
      <c r="D10" s="30"/>
      <c r="E10" s="30"/>
      <c r="F10" s="30"/>
      <c r="G10" s="30"/>
      <c r="H10" s="30"/>
      <c r="I10" s="31"/>
    </row>
    <row r="11" spans="1:15" ht="15" x14ac:dyDescent="0.25">
      <c r="A11" s="5"/>
      <c r="C11" s="32"/>
      <c r="D11" s="33"/>
      <c r="E11" s="33"/>
      <c r="F11" s="33"/>
      <c r="G11" s="33"/>
      <c r="H11" s="33"/>
      <c r="I11" s="34"/>
    </row>
    <row r="13" spans="1:15" ht="15" x14ac:dyDescent="0.25">
      <c r="A13" s="5" t="s">
        <v>0</v>
      </c>
      <c r="C13" s="23"/>
      <c r="D13" s="24"/>
      <c r="E13" s="24"/>
      <c r="F13" s="24"/>
      <c r="G13" s="24"/>
      <c r="H13" s="24"/>
      <c r="I13" s="25"/>
    </row>
    <row r="15" spans="1:15" ht="15" x14ac:dyDescent="0.25">
      <c r="A15" s="20" t="s">
        <v>34</v>
      </c>
      <c r="C15" s="3"/>
      <c r="E15" t="s">
        <v>31</v>
      </c>
      <c r="F15" s="4"/>
      <c r="G15" s="1"/>
      <c r="H15" s="1"/>
      <c r="I15" s="2"/>
    </row>
    <row r="17" spans="1:8" ht="15" x14ac:dyDescent="0.25">
      <c r="A17" s="20" t="s">
        <v>35</v>
      </c>
      <c r="C17" s="35"/>
      <c r="D17" s="36"/>
    </row>
    <row r="19" spans="1:8" ht="15" x14ac:dyDescent="0.25">
      <c r="A19" s="20" t="s">
        <v>36</v>
      </c>
    </row>
    <row r="21" spans="1:8" ht="15" x14ac:dyDescent="0.25">
      <c r="A21" s="20" t="s">
        <v>37</v>
      </c>
    </row>
    <row r="23" spans="1:8" x14ac:dyDescent="0.2">
      <c r="H23" t="s">
        <v>28</v>
      </c>
    </row>
    <row r="27" spans="1:8" ht="15" x14ac:dyDescent="0.25">
      <c r="A27" s="20" t="s">
        <v>38</v>
      </c>
    </row>
    <row r="32" spans="1:8" ht="15" x14ac:dyDescent="0.25">
      <c r="A32" s="20" t="s">
        <v>39</v>
      </c>
    </row>
    <row r="34" spans="1:15" ht="38.25" x14ac:dyDescent="0.2">
      <c r="A34" s="7" t="s">
        <v>3</v>
      </c>
      <c r="B34" s="7" t="s">
        <v>4</v>
      </c>
      <c r="C34" s="7" t="s">
        <v>5</v>
      </c>
      <c r="D34" s="7" t="s">
        <v>6</v>
      </c>
      <c r="E34" s="7" t="s">
        <v>7</v>
      </c>
      <c r="F34" s="7" t="s">
        <v>29</v>
      </c>
      <c r="G34" s="7" t="s">
        <v>8</v>
      </c>
      <c r="H34" s="7" t="s">
        <v>30</v>
      </c>
      <c r="I34" s="8" t="s">
        <v>9</v>
      </c>
      <c r="J34" s="9" t="s">
        <v>10</v>
      </c>
      <c r="K34" s="9" t="s">
        <v>11</v>
      </c>
      <c r="L34" s="8" t="s">
        <v>12</v>
      </c>
    </row>
    <row r="35" spans="1:15" x14ac:dyDescent="0.2">
      <c r="A35" s="10"/>
      <c r="B35" s="10"/>
      <c r="C35" s="10"/>
      <c r="D35" s="10"/>
      <c r="E35" s="10"/>
      <c r="F35" s="10"/>
      <c r="G35" s="10"/>
      <c r="H35" s="10">
        <f>G35*F35</f>
        <v>0</v>
      </c>
      <c r="I35" s="11"/>
      <c r="J35" s="12">
        <f>F35*(1-I35)</f>
        <v>0</v>
      </c>
      <c r="K35" s="12">
        <f>J35*G35</f>
        <v>0</v>
      </c>
      <c r="L35" s="13"/>
      <c r="O35">
        <v>1</v>
      </c>
    </row>
    <row r="36" spans="1:15" x14ac:dyDescent="0.2">
      <c r="A36" s="10"/>
      <c r="B36" s="10"/>
      <c r="C36" s="10"/>
      <c r="D36" s="10"/>
      <c r="E36" s="10"/>
      <c r="F36" s="10"/>
      <c r="G36" s="10"/>
      <c r="H36" s="10">
        <f t="shared" ref="H36:H37" si="0">G36*F36</f>
        <v>0</v>
      </c>
      <c r="I36" s="11"/>
      <c r="J36" s="12">
        <f t="shared" ref="J36:J37" si="1">F36*(1-I36)</f>
        <v>0</v>
      </c>
      <c r="K36" s="12">
        <f t="shared" ref="K36:K37" si="2">J36*G36</f>
        <v>0</v>
      </c>
      <c r="L36" s="13"/>
    </row>
    <row r="37" spans="1:15" x14ac:dyDescent="0.2">
      <c r="A37" s="10"/>
      <c r="B37" s="10"/>
      <c r="C37" s="10"/>
      <c r="D37" s="10"/>
      <c r="E37" s="10"/>
      <c r="F37" s="10"/>
      <c r="G37" s="10"/>
      <c r="H37" s="10">
        <f t="shared" si="0"/>
        <v>0</v>
      </c>
      <c r="I37" s="11"/>
      <c r="J37" s="12">
        <f t="shared" si="1"/>
        <v>0</v>
      </c>
      <c r="K37" s="12">
        <f t="shared" si="2"/>
        <v>0</v>
      </c>
      <c r="L37" s="13"/>
    </row>
    <row r="39" spans="1:15" ht="15" x14ac:dyDescent="0.25">
      <c r="A39" s="17" t="s">
        <v>25</v>
      </c>
      <c r="H39" s="10">
        <f>SUM(H35:H37)</f>
        <v>0</v>
      </c>
      <c r="K39" s="12">
        <f>SUM(K35:K37)</f>
        <v>0</v>
      </c>
    </row>
    <row r="40" spans="1:15" ht="15" x14ac:dyDescent="0.25">
      <c r="A40" s="17"/>
      <c r="H40" s="18"/>
      <c r="K40" s="18"/>
    </row>
    <row r="41" spans="1:15" ht="15" x14ac:dyDescent="0.25">
      <c r="A41" s="17" t="s">
        <v>26</v>
      </c>
      <c r="H41" s="10" t="e">
        <f>H39/C15</f>
        <v>#DIV/0!</v>
      </c>
      <c r="K41" s="12" t="e">
        <f>K39/C15</f>
        <v>#DIV/0!</v>
      </c>
    </row>
    <row r="44" spans="1:15" ht="15" x14ac:dyDescent="0.25">
      <c r="A44" s="20" t="s">
        <v>40</v>
      </c>
      <c r="B44" t="s">
        <v>2</v>
      </c>
      <c r="C44" s="14"/>
    </row>
    <row r="45" spans="1:15" x14ac:dyDescent="0.2">
      <c r="C45" s="15"/>
    </row>
    <row r="46" spans="1:15" x14ac:dyDescent="0.2">
      <c r="B46" t="s">
        <v>1</v>
      </c>
      <c r="C46" s="14"/>
      <c r="L46" t="s">
        <v>13</v>
      </c>
    </row>
    <row r="47" spans="1:15" x14ac:dyDescent="0.2">
      <c r="E47" t="s">
        <v>13</v>
      </c>
    </row>
    <row r="48" spans="1:15" ht="30" x14ac:dyDescent="0.25">
      <c r="A48" s="21" t="s">
        <v>41</v>
      </c>
      <c r="B48" s="39" t="s">
        <v>43</v>
      </c>
      <c r="C48" s="39"/>
      <c r="D48" s="40"/>
      <c r="E48" s="14"/>
      <c r="G48" s="21" t="s">
        <v>42</v>
      </c>
      <c r="H48" s="22" t="s">
        <v>46</v>
      </c>
      <c r="I48" s="39" t="s">
        <v>47</v>
      </c>
      <c r="J48" s="39"/>
      <c r="K48" s="39"/>
      <c r="L48" s="14"/>
    </row>
    <row r="49" spans="2:12" x14ac:dyDescent="0.2">
      <c r="E49" s="6"/>
    </row>
    <row r="50" spans="2:12" ht="28.5" customHeight="1" x14ac:dyDescent="0.2">
      <c r="B50" s="39" t="s">
        <v>44</v>
      </c>
      <c r="C50" s="39"/>
      <c r="D50" s="40"/>
      <c r="E50" s="14"/>
      <c r="H50" s="22" t="s">
        <v>46</v>
      </c>
      <c r="I50" s="41" t="s">
        <v>48</v>
      </c>
      <c r="J50" s="41"/>
      <c r="K50" s="42"/>
      <c r="L50" s="14"/>
    </row>
    <row r="51" spans="2:12" x14ac:dyDescent="0.2">
      <c r="E51" s="6"/>
    </row>
    <row r="52" spans="2:12" ht="40.5" customHeight="1" x14ac:dyDescent="0.2">
      <c r="B52" s="39" t="s">
        <v>45</v>
      </c>
      <c r="C52" s="39"/>
      <c r="D52" s="40"/>
      <c r="E52" s="14"/>
      <c r="H52" s="22" t="s">
        <v>46</v>
      </c>
      <c r="I52" s="39" t="s">
        <v>49</v>
      </c>
      <c r="J52" s="39"/>
      <c r="K52" s="40"/>
      <c r="L52" s="14"/>
    </row>
    <row r="54" spans="2:12" x14ac:dyDescent="0.2">
      <c r="B54" t="s">
        <v>17</v>
      </c>
      <c r="E54" s="14">
        <f>SUM(E48:E53)</f>
        <v>0</v>
      </c>
      <c r="H54" s="22" t="s">
        <v>50</v>
      </c>
      <c r="I54" s="41" t="s">
        <v>50</v>
      </c>
      <c r="J54" s="41"/>
      <c r="K54" s="42"/>
      <c r="L54" s="14"/>
    </row>
    <row r="57" spans="2:12" x14ac:dyDescent="0.2">
      <c r="H57" t="s">
        <v>51</v>
      </c>
      <c r="L57" s="14">
        <f>SUM(L48:L54)</f>
        <v>0</v>
      </c>
    </row>
  </sheetData>
  <mergeCells count="11">
    <mergeCell ref="I54:K54"/>
    <mergeCell ref="B50:D50"/>
    <mergeCell ref="B52:D52"/>
    <mergeCell ref="I48:K48"/>
    <mergeCell ref="I50:K50"/>
    <mergeCell ref="I52:K52"/>
    <mergeCell ref="C13:I13"/>
    <mergeCell ref="C8:I11"/>
    <mergeCell ref="C17:D17"/>
    <mergeCell ref="B4:C4"/>
    <mergeCell ref="B48:D48"/>
  </mergeCells>
  <dataValidations count="3">
    <dataValidation type="list" allowBlank="1" showInputMessage="1" showErrorMessage="1" sqref="A35:A37">
      <formula1>נושא</formula1>
    </dataValidation>
    <dataValidation type="list" allowBlank="1" showInputMessage="1" showErrorMessage="1" sqref="D35:E37">
      <formula1>INDIRECT($K35)</formula1>
    </dataValidation>
    <dataValidation type="list" allowBlank="1" showInputMessage="1" showErrorMessage="1" sqref="B35:C37">
      <formula1>INDIRECT($J35)</formula1>
    </dataValidation>
  </dataValidations>
  <pageMargins left="0.31496062992125984" right="0.39370078740157483" top="0.74803149606299213" bottom="0.74803149606299213" header="0.31496062992125984" footer="0.31496062992125984"/>
  <pageSetup paperSize="9" scale="51" fitToHeight="0" orientation="portrait" r:id="rId1"/>
  <headerFooter>
    <oddHeader>&amp;Cלוגו המשרד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676275</xdr:colOff>
                    <xdr:row>20</xdr:row>
                    <xdr:rowOff>9525</xdr:rowOff>
                  </from>
                  <to>
                    <xdr:col>3</xdr:col>
                    <xdr:colOff>152400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676275</xdr:colOff>
                    <xdr:row>21</xdr:row>
                    <xdr:rowOff>28575</xdr:rowOff>
                  </from>
                  <to>
                    <xdr:col>3</xdr:col>
                    <xdr:colOff>152400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666750</xdr:colOff>
                    <xdr:row>22</xdr:row>
                    <xdr:rowOff>28575</xdr:rowOff>
                  </from>
                  <to>
                    <xdr:col>3</xdr:col>
                    <xdr:colOff>142875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</xdr:col>
                    <xdr:colOff>676275</xdr:colOff>
                    <xdr:row>23</xdr:row>
                    <xdr:rowOff>38100</xdr:rowOff>
                  </from>
                  <to>
                    <xdr:col>3</xdr:col>
                    <xdr:colOff>152400</xdr:colOff>
                    <xdr:row>24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Option Button 5">
              <controlPr defaultSize="0" autoFill="0" autoLine="0" autoPict="0">
                <anchor moveWithCells="1">
                  <from>
                    <xdr:col>1</xdr:col>
                    <xdr:colOff>76200</xdr:colOff>
                    <xdr:row>26</xdr:row>
                    <xdr:rowOff>28575</xdr:rowOff>
                  </from>
                  <to>
                    <xdr:col>1</xdr:col>
                    <xdr:colOff>885825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Option Button 7">
              <controlPr defaultSize="0" autoFill="0" autoLine="0" autoPict="0">
                <anchor moveWithCells="1">
                  <from>
                    <xdr:col>1</xdr:col>
                    <xdr:colOff>76200</xdr:colOff>
                    <xdr:row>27</xdr:row>
                    <xdr:rowOff>95250</xdr:rowOff>
                  </from>
                  <to>
                    <xdr:col>1</xdr:col>
                    <xdr:colOff>885825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10" name="Option Button 61">
              <controlPr defaultSize="0" autoFill="0" autoLine="0" autoPict="0">
                <anchor moveWithCells="1">
                  <from>
                    <xdr:col>1</xdr:col>
                    <xdr:colOff>704850</xdr:colOff>
                    <xdr:row>18</xdr:row>
                    <xdr:rowOff>0</xdr:rowOff>
                  </from>
                  <to>
                    <xdr:col>2</xdr:col>
                    <xdr:colOff>619125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1" name="Option Button 62">
              <controlPr defaultSize="0" autoFill="0" autoLine="0" autoPict="0">
                <anchor moveWithCells="1">
                  <from>
                    <xdr:col>2</xdr:col>
                    <xdr:colOff>323850</xdr:colOff>
                    <xdr:row>18</xdr:row>
                    <xdr:rowOff>0</xdr:rowOff>
                  </from>
                  <to>
                    <xdr:col>3</xdr:col>
                    <xdr:colOff>390525</xdr:colOff>
                    <xdr:row>19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Sheet2!$E$5:$E$7</xm:f>
          </x14:formula1>
          <xm:sqref>C17:D17</xm:sqref>
        </x14:dataValidation>
        <x14:dataValidation type="list" allowBlank="1" showInputMessage="1" showErrorMessage="1">
          <x14:formula1>
            <xm:f>Sheet2!$H$5:$H$10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10"/>
  <sheetViews>
    <sheetView rightToLeft="1" workbookViewId="0">
      <selection activeCell="H13" sqref="H13"/>
    </sheetView>
  </sheetViews>
  <sheetFormatPr defaultRowHeight="14.25" x14ac:dyDescent="0.2"/>
  <cols>
    <col min="5" max="5" width="18.5" customWidth="1"/>
    <col min="8" max="8" width="19.875" customWidth="1"/>
  </cols>
  <sheetData>
    <row r="5" spans="5:8" x14ac:dyDescent="0.2">
      <c r="E5" t="s">
        <v>14</v>
      </c>
      <c r="H5" t="s">
        <v>18</v>
      </c>
    </row>
    <row r="6" spans="5:8" x14ac:dyDescent="0.2">
      <c r="E6" s="16" t="s">
        <v>15</v>
      </c>
      <c r="H6" t="s">
        <v>19</v>
      </c>
    </row>
    <row r="7" spans="5:8" x14ac:dyDescent="0.2">
      <c r="E7" s="16" t="s">
        <v>16</v>
      </c>
      <c r="H7" t="s">
        <v>20</v>
      </c>
    </row>
    <row r="8" spans="5:8" x14ac:dyDescent="0.2">
      <c r="H8" t="s">
        <v>21</v>
      </c>
    </row>
    <row r="9" spans="5:8" x14ac:dyDescent="0.2">
      <c r="H9" t="s">
        <v>22</v>
      </c>
    </row>
    <row r="10" spans="5:8" x14ac:dyDescent="0.2">
      <c r="H10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טופס פניה פרטנית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anatb</dc:creator>
  <cp:lastModifiedBy>‏‏משתמש Windows</cp:lastModifiedBy>
  <cp:lastPrinted>2019-01-24T12:56:57Z</cp:lastPrinted>
  <dcterms:created xsi:type="dcterms:W3CDTF">2018-01-28T05:23:11Z</dcterms:created>
  <dcterms:modified xsi:type="dcterms:W3CDTF">2019-04-17T08:16:48Z</dcterms:modified>
</cp:coreProperties>
</file>